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2610"/>
  </bookViews>
  <sheets>
    <sheet name="Plan1" sheetId="1" r:id="rId1"/>
    <sheet name="Plan2" sheetId="2" r:id="rId2"/>
    <sheet name="Plan3" sheetId="3" r:id="rId3"/>
  </sheets>
  <definedNames>
    <definedName name="_xlnm._FilterDatabase" localSheetId="0">Plan1!$A$1:$H$61</definedName>
    <definedName name="APROVADO__³_60_pontos">Plan1!$B$13</definedName>
    <definedName name="OLE_LINK2" localSheetId="0">Plan1!$C$42</definedName>
  </definedNames>
  <calcPr calcId="162913" iterateDelta="1E-4"/>
</workbook>
</file>

<file path=xl/calcChain.xml><?xml version="1.0" encoding="utf-8"?>
<calcChain xmlns="http://schemas.openxmlformats.org/spreadsheetml/2006/main">
  <c r="G77" i="1" l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8" i="1"/>
  <c r="G57" i="1"/>
  <c r="G56" i="1"/>
  <c r="G54" i="1"/>
  <c r="G53" i="1"/>
  <c r="G52" i="1"/>
  <c r="G51" i="1"/>
  <c r="G50" i="1"/>
  <c r="G49" i="1"/>
  <c r="G48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/>
  <c r="G31" i="1"/>
  <c r="G30" i="1"/>
  <c r="G28" i="1"/>
  <c r="G27" i="1"/>
  <c r="G25" i="1"/>
  <c r="G24" i="1"/>
  <c r="G23" i="1"/>
  <c r="G22" i="1"/>
  <c r="G21" i="1"/>
  <c r="G19" i="1"/>
  <c r="C79" i="1" s="1"/>
  <c r="G18" i="1"/>
  <c r="G17" i="1"/>
  <c r="D13" i="1"/>
  <c r="B13" i="1"/>
</calcChain>
</file>

<file path=xl/sharedStrings.xml><?xml version="1.0" encoding="utf-8"?>
<sst xmlns="http://schemas.openxmlformats.org/spreadsheetml/2006/main" count="185" uniqueCount="82">
  <si>
    <t>ANEXO - FICHA DE AVALIAÇÃO DE PROJETO E CURRÍCULO - PRPPG - CICT/UFVJM
PREENCHER APENAS OS CAMPOS EM VERDE - A PLANHILHA IRÁ CALCULAR AUTOMATICAMENTE OS PONTOS</t>
  </si>
  <si>
    <r>
      <t>Nome</t>
    </r>
    <r>
      <rPr>
        <b/>
        <sz val="10"/>
        <color rgb="FF00B0F0"/>
        <rFont val="Arial"/>
        <family val="2"/>
        <charset val="1"/>
      </rPr>
      <t xml:space="preserve">: </t>
    </r>
  </si>
  <si>
    <t>Unidade:</t>
  </si>
  <si>
    <t>Departamento:</t>
  </si>
  <si>
    <t>AVALIAÇÃO DO PROJETO DE PESQUISA</t>
  </si>
  <si>
    <t>Itens</t>
  </si>
  <si>
    <t>Valor Máximo</t>
  </si>
  <si>
    <t>Avaliação</t>
  </si>
  <si>
    <t>Introdução e Fundamentação teórica</t>
  </si>
  <si>
    <t>Justificativa</t>
  </si>
  <si>
    <t>Objetivos</t>
  </si>
  <si>
    <t>Metodologia</t>
  </si>
  <si>
    <t>Infraestrutura e recusos disponíveis para execução do projeto</t>
  </si>
  <si>
    <t>Plano de trabalho do bolsista</t>
  </si>
  <si>
    <t>Total Obtido na Análise Projeto:</t>
  </si>
  <si>
    <t>CURRÍCULO LATTES DO ORIENTADOR (últimos 05 anos)</t>
  </si>
  <si>
    <t>Tópico</t>
  </si>
  <si>
    <t>Descrição</t>
  </si>
  <si>
    <t>Valor</t>
  </si>
  <si>
    <t>Teto</t>
  </si>
  <si>
    <t>Quantidade</t>
  </si>
  <si>
    <t>Pontuação Parcial Obtida</t>
  </si>
  <si>
    <t>Titulação Acadêmica/Pós-Doutorado</t>
  </si>
  <si>
    <t>Pós-Doutorado</t>
  </si>
  <si>
    <t>--</t>
  </si>
  <si>
    <t>Doutorado</t>
  </si>
  <si>
    <t>Mestrado</t>
  </si>
  <si>
    <t>Pesquisador Produtividade CNPq</t>
  </si>
  <si>
    <t>IA</t>
  </si>
  <si>
    <t>IB</t>
  </si>
  <si>
    <t>IC</t>
  </si>
  <si>
    <t>ID</t>
  </si>
  <si>
    <t>II</t>
  </si>
  <si>
    <t>Projetos de Pesquisa em Andamento ou Concluídos, aprovados por agências públicas e/ou privadas de Fomento (CNPq, Fapemig, BNDES, etc).</t>
  </si>
  <si>
    <t>Coordenador do projeto de pesquisa</t>
  </si>
  <si>
    <t>Membro integrante do projeto de Pesquisa</t>
  </si>
  <si>
    <t>Prêmios e Títulos relacionados à área científica</t>
  </si>
  <si>
    <t>Internacional</t>
  </si>
  <si>
    <t>Nacional</t>
  </si>
  <si>
    <t>Regional ou Local</t>
  </si>
  <si>
    <t>Funções em áreas científicas</t>
  </si>
  <si>
    <t>Membro de comitê científico (CNPq, Fapemig, outros)</t>
  </si>
  <si>
    <t>Membro de Comitê Editorial de Revista Científica Internacional</t>
  </si>
  <si>
    <t>Membro de Comitê Editorial de Revista Científica Nacional</t>
  </si>
  <si>
    <t>Revisor de Periódico Internacional</t>
  </si>
  <si>
    <t>Revisor de Periódico Nacional</t>
  </si>
  <si>
    <r>
      <t xml:space="preserve">Consultor </t>
    </r>
    <r>
      <rPr>
        <i/>
        <sz val="10"/>
        <rFont val="Arial"/>
        <family val="2"/>
        <charset val="1"/>
      </rPr>
      <t xml:space="preserve">ad hoc </t>
    </r>
    <r>
      <rPr>
        <sz val="10"/>
        <rFont val="Arial"/>
        <family val="2"/>
        <charset val="1"/>
      </rPr>
      <t>agência de fomento (CNPq,Fapemig, outros)</t>
    </r>
  </si>
  <si>
    <t>Líder de Grupo de Pesquisa (CNPq) certificado pela Instituição</t>
  </si>
  <si>
    <t>Artigos completos Publicados em periódicos</t>
  </si>
  <si>
    <t>Fator de impacto ≥ 4.00</t>
  </si>
  <si>
    <t>Fator de impacto &lt; 4.00 e ≥ 2.00</t>
  </si>
  <si>
    <t>Fator de impacto &lt; 2.00 e ≥ 1.00</t>
  </si>
  <si>
    <t>Fator de impacto &lt; 1.00</t>
  </si>
  <si>
    <t>Sem fator de impacto</t>
  </si>
  <si>
    <t>Livros publicados, organizados ou edições com ISBN</t>
  </si>
  <si>
    <t>Autor livro Internacional</t>
  </si>
  <si>
    <t>Autor livro Nacional</t>
  </si>
  <si>
    <t>Organizador/Editor Internacional</t>
  </si>
  <si>
    <t>Organizador/Editor Nacional</t>
  </si>
  <si>
    <t>Capítulo de livro publicado Internacional</t>
  </si>
  <si>
    <t>Capítulo de livro publicado Nacional</t>
  </si>
  <si>
    <t>Prefácio / Apresentação / Pósfacio</t>
  </si>
  <si>
    <t>Comunicação em Eventos Científicos</t>
  </si>
  <si>
    <t>Trabalhos completos publicados em anais de conferências com indexação (ISSN)</t>
  </si>
  <si>
    <t>Trabalhos completos publicados em anais de eventos científicos</t>
  </si>
  <si>
    <t>Resumo ou resumo expandido publicado em anais de eventos científicos</t>
  </si>
  <si>
    <r>
      <t>Produção Técnica - Patente depositada com n</t>
    </r>
    <r>
      <rPr>
        <vertAlign val="superscript"/>
        <sz val="10"/>
        <rFont val="Arial"/>
        <family val="2"/>
        <charset val="1"/>
      </rPr>
      <t>o</t>
    </r>
    <r>
      <rPr>
        <sz val="10"/>
        <rFont val="Arial"/>
        <family val="2"/>
        <charset val="1"/>
      </rPr>
      <t xml:space="preserve"> P.I. e,ou Desenvolvimento/Licença de Software </t>
    </r>
  </si>
  <si>
    <t>Orientação de Teses/Dissertações/Monografias Concluídas e em Andamento</t>
  </si>
  <si>
    <t>Supervisão de Pós-Doutorado</t>
  </si>
  <si>
    <t>Tese de Doutorado</t>
  </si>
  <si>
    <t>Co-Orientação de Doutorado</t>
  </si>
  <si>
    <t>Dissertação de Mestrado</t>
  </si>
  <si>
    <t>Co-Orientação de Mestrado</t>
  </si>
  <si>
    <t>Monografia de Especialização</t>
  </si>
  <si>
    <t>IC/ICT com bolsa</t>
  </si>
  <si>
    <t>IC-Jr com bolsa</t>
  </si>
  <si>
    <t>IC sem bolsa e registrado na PRPPG</t>
  </si>
  <si>
    <t>Jovens Talentos para a Ciência</t>
  </si>
  <si>
    <t>Trabalho de Conclusão de Curso (TCC)</t>
  </si>
  <si>
    <t>Participação como membro efetivo em bancas (não orientador)</t>
  </si>
  <si>
    <t>Especialização</t>
  </si>
  <si>
    <t>PONTUAÇÃO DO CURRÍCULO LATTES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</si>
</sst>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B0F0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i/>
      <sz val="12"/>
      <name val="Arial"/>
      <family val="2"/>
      <charset val="1"/>
    </font>
    <font>
      <sz val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0" fillId="3" borderId="2" xfId="0" applyFill="1" applyBorder="1" applyProtection="1"/>
    <xf numFmtId="0" fontId="0" fillId="3" borderId="0" xfId="0" applyFill="1" applyProtection="1"/>
    <xf numFmtId="0" fontId="2" fillId="3" borderId="1" xfId="0" applyFont="1" applyFill="1" applyBorder="1" applyAlignment="1" applyProtection="1"/>
    <xf numFmtId="0" fontId="0" fillId="0" borderId="2" xfId="0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/>
    </xf>
    <xf numFmtId="0" fontId="0" fillId="0" borderId="1" xfId="0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3" xfId="0" applyFont="1" applyBorder="1" applyProtection="1"/>
    <xf numFmtId="0" fontId="0" fillId="0" borderId="1" xfId="0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vertical="top" wrapText="1"/>
    </xf>
    <xf numFmtId="164" fontId="0" fillId="0" borderId="1" xfId="0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Font="1" applyBorder="1" applyAlignment="1" applyProtection="1">
      <alignment vertical="top"/>
    </xf>
    <xf numFmtId="164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Border="1" applyProtection="1"/>
    <xf numFmtId="0" fontId="0" fillId="0" borderId="1" xfId="0" applyFont="1" applyBorder="1" applyAlignment="1" applyProtection="1">
      <alignment horizontal="justify" vertical="top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 vertical="center"/>
    </xf>
    <xf numFmtId="0" fontId="0" fillId="3" borderId="2" xfId="0" applyFont="1" applyFill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4" xfId="0" applyFont="1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sz val="10"/>
        <name val="Arial"/>
      </font>
      <numFmt numFmtId="0" formatCode="General"/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tabSelected="1" topLeftCell="A58" zoomScale="90" zoomScaleNormal="90" workbookViewId="0">
      <selection activeCell="F19" sqref="F19"/>
    </sheetView>
  </sheetViews>
  <sheetFormatPr defaultRowHeight="12.75" x14ac:dyDescent="0.2"/>
  <cols>
    <col min="1" max="1" width="30.140625" style="1"/>
    <col min="2" max="2" width="26.28515625" style="1"/>
    <col min="3" max="3" width="62" style="1"/>
    <col min="4" max="4" width="12.7109375" style="1"/>
    <col min="5" max="5" width="15" style="1"/>
    <col min="6" max="6" width="14.85546875" style="1"/>
    <col min="7" max="7" width="31.42578125" style="1"/>
    <col min="8" max="8" width="0" style="1" hidden="1"/>
    <col min="9" max="1025" width="9.140625" style="1"/>
  </cols>
  <sheetData>
    <row r="1" spans="1:9" s="3" customFormat="1" ht="48.75" customHeight="1" x14ac:dyDescent="0.2">
      <c r="A1" s="45" t="s">
        <v>0</v>
      </c>
      <c r="B1" s="45"/>
      <c r="C1" s="45"/>
      <c r="D1" s="45"/>
      <c r="E1" s="45"/>
      <c r="F1" s="45"/>
      <c r="G1" s="45"/>
      <c r="H1" s="2"/>
    </row>
    <row r="2" spans="1:9" x14ac:dyDescent="0.2">
      <c r="A2" s="4" t="s">
        <v>1</v>
      </c>
      <c r="B2" s="46"/>
      <c r="C2" s="46"/>
      <c r="D2" s="46"/>
      <c r="E2" s="46"/>
      <c r="F2" s="46"/>
      <c r="G2" s="46"/>
      <c r="H2" s="5"/>
    </row>
    <row r="3" spans="1:9" x14ac:dyDescent="0.2">
      <c r="A3" s="4" t="s">
        <v>2</v>
      </c>
      <c r="B3" s="46"/>
      <c r="C3" s="46"/>
      <c r="D3" s="46"/>
      <c r="E3" s="46"/>
      <c r="F3" s="46"/>
      <c r="G3" s="46"/>
      <c r="H3" s="5"/>
    </row>
    <row r="4" spans="1:9" x14ac:dyDescent="0.2">
      <c r="A4" s="4" t="s">
        <v>3</v>
      </c>
      <c r="B4" s="46"/>
      <c r="C4" s="46"/>
      <c r="D4" s="46"/>
      <c r="E4" s="46"/>
      <c r="F4" s="46"/>
      <c r="G4" s="46"/>
      <c r="H4" s="5"/>
    </row>
    <row r="5" spans="1:9" ht="23.25" customHeight="1" x14ac:dyDescent="0.2">
      <c r="A5" s="47" t="s">
        <v>4</v>
      </c>
      <c r="B5" s="47"/>
      <c r="C5" s="47"/>
      <c r="D5" s="47"/>
      <c r="E5" s="47"/>
      <c r="F5" s="47"/>
      <c r="G5" s="47"/>
      <c r="H5" s="5"/>
    </row>
    <row r="6" spans="1:9" x14ac:dyDescent="0.2">
      <c r="A6" s="48" t="s">
        <v>5</v>
      </c>
      <c r="B6" s="48"/>
      <c r="C6" s="48"/>
      <c r="D6" s="48" t="s">
        <v>6</v>
      </c>
      <c r="E6" s="48"/>
      <c r="F6" s="48"/>
      <c r="G6" s="6" t="s">
        <v>7</v>
      </c>
      <c r="H6" s="7"/>
    </row>
    <row r="7" spans="1:9" ht="12.75" customHeight="1" x14ac:dyDescent="0.2">
      <c r="A7" s="40" t="s">
        <v>8</v>
      </c>
      <c r="B7" s="40"/>
      <c r="C7" s="40"/>
      <c r="D7" s="34">
        <v>20</v>
      </c>
      <c r="E7" s="34"/>
      <c r="F7" s="34"/>
      <c r="G7" s="41"/>
      <c r="H7" s="41"/>
      <c r="I7" s="9"/>
    </row>
    <row r="8" spans="1:9" ht="12.75" customHeight="1" x14ac:dyDescent="0.2">
      <c r="A8" s="40" t="s">
        <v>9</v>
      </c>
      <c r="B8" s="40"/>
      <c r="C8" s="40"/>
      <c r="D8" s="34">
        <v>20</v>
      </c>
      <c r="E8" s="34"/>
      <c r="F8" s="34"/>
      <c r="G8" s="41"/>
      <c r="H8" s="41"/>
      <c r="I8" s="9"/>
    </row>
    <row r="9" spans="1:9" ht="12.75" customHeight="1" x14ac:dyDescent="0.2">
      <c r="A9" s="40" t="s">
        <v>10</v>
      </c>
      <c r="B9" s="40"/>
      <c r="C9" s="40"/>
      <c r="D9" s="34">
        <v>10</v>
      </c>
      <c r="E9" s="34"/>
      <c r="F9" s="34"/>
      <c r="G9" s="41"/>
      <c r="H9" s="41"/>
      <c r="I9" s="9"/>
    </row>
    <row r="10" spans="1:9" ht="12.75" customHeight="1" x14ac:dyDescent="0.2">
      <c r="A10" s="40" t="s">
        <v>11</v>
      </c>
      <c r="B10" s="40"/>
      <c r="C10" s="40"/>
      <c r="D10" s="34">
        <v>20</v>
      </c>
      <c r="E10" s="34"/>
      <c r="F10" s="34"/>
      <c r="G10" s="41"/>
      <c r="H10" s="41"/>
      <c r="I10" s="9"/>
    </row>
    <row r="11" spans="1:9" ht="12.75" customHeight="1" x14ac:dyDescent="0.2">
      <c r="A11" s="40" t="s">
        <v>12</v>
      </c>
      <c r="B11" s="40"/>
      <c r="C11" s="40"/>
      <c r="D11" s="34">
        <v>10</v>
      </c>
      <c r="E11" s="34"/>
      <c r="F11" s="34"/>
      <c r="G11" s="41"/>
      <c r="H11" s="41"/>
      <c r="I11" s="9"/>
    </row>
    <row r="12" spans="1:9" ht="12.75" customHeight="1" x14ac:dyDescent="0.2">
      <c r="A12" s="40" t="s">
        <v>13</v>
      </c>
      <c r="B12" s="40"/>
      <c r="C12" s="40"/>
      <c r="D12" s="34">
        <v>20</v>
      </c>
      <c r="E12" s="34"/>
      <c r="F12" s="34"/>
      <c r="G12" s="41"/>
      <c r="H12" s="41"/>
      <c r="I12" s="9"/>
    </row>
    <row r="13" spans="1:9" ht="12.75" customHeight="1" x14ac:dyDescent="0.2">
      <c r="A13" s="42" t="s">
        <v>14</v>
      </c>
      <c r="B13" s="43">
        <f>SUM(G7:H12)</f>
        <v>0</v>
      </c>
      <c r="C13" s="43"/>
      <c r="D13" s="44" t="str">
        <f>IF(SUM(G7:H12)&gt;=60,"APROVADO","REPROVADO")</f>
        <v>REPROVADO</v>
      </c>
      <c r="E13" s="44"/>
      <c r="F13" s="44"/>
      <c r="G13" s="44"/>
      <c r="H13" s="5"/>
      <c r="I13" s="9"/>
    </row>
    <row r="14" spans="1:9" ht="12.75" customHeight="1" x14ac:dyDescent="0.2">
      <c r="A14" s="42"/>
      <c r="B14" s="43"/>
      <c r="C14" s="43"/>
      <c r="D14" s="44"/>
      <c r="E14" s="44"/>
      <c r="F14" s="44"/>
      <c r="G14" s="44"/>
      <c r="H14" s="5"/>
      <c r="I14" s="9"/>
    </row>
    <row r="15" spans="1:9" ht="22.5" customHeight="1" x14ac:dyDescent="0.2">
      <c r="A15" s="39" t="s">
        <v>15</v>
      </c>
      <c r="B15" s="39"/>
      <c r="C15" s="39"/>
      <c r="D15" s="39"/>
      <c r="E15" s="39"/>
      <c r="F15" s="39"/>
      <c r="G15" s="39"/>
      <c r="H15" s="5"/>
    </row>
    <row r="16" spans="1:9" ht="16.5" customHeight="1" x14ac:dyDescent="0.2">
      <c r="A16" s="32" t="s">
        <v>16</v>
      </c>
      <c r="B16" s="32"/>
      <c r="C16" s="6" t="s">
        <v>17</v>
      </c>
      <c r="D16" s="6" t="s">
        <v>18</v>
      </c>
      <c r="E16" s="6" t="s">
        <v>19</v>
      </c>
      <c r="F16" s="6" t="s">
        <v>20</v>
      </c>
      <c r="G16" s="6" t="s">
        <v>21</v>
      </c>
      <c r="H16" s="7"/>
      <c r="I16" s="9"/>
    </row>
    <row r="17" spans="1:9" x14ac:dyDescent="0.2">
      <c r="A17" s="33" t="s">
        <v>22</v>
      </c>
      <c r="B17" s="33"/>
      <c r="C17" s="11" t="s">
        <v>23</v>
      </c>
      <c r="D17" s="12">
        <v>30</v>
      </c>
      <c r="E17" s="12" t="s">
        <v>24</v>
      </c>
      <c r="F17" s="13"/>
      <c r="G17" s="34">
        <f>D17*F17</f>
        <v>0</v>
      </c>
      <c r="H17" s="34"/>
      <c r="I17" s="14"/>
    </row>
    <row r="18" spans="1:9" x14ac:dyDescent="0.2">
      <c r="A18" s="33"/>
      <c r="B18" s="33"/>
      <c r="C18" s="11" t="s">
        <v>25</v>
      </c>
      <c r="D18" s="12">
        <v>25</v>
      </c>
      <c r="E18" s="12" t="s">
        <v>24</v>
      </c>
      <c r="F18" s="13"/>
      <c r="G18" s="34">
        <f>D18*F18</f>
        <v>0</v>
      </c>
      <c r="H18" s="34"/>
      <c r="I18" s="14"/>
    </row>
    <row r="19" spans="1:9" x14ac:dyDescent="0.2">
      <c r="A19" s="33"/>
      <c r="B19" s="33"/>
      <c r="C19" s="11" t="s">
        <v>26</v>
      </c>
      <c r="D19" s="12">
        <v>15</v>
      </c>
      <c r="E19" s="12" t="s">
        <v>24</v>
      </c>
      <c r="F19" s="13"/>
      <c r="G19" s="34">
        <f>D19*F19</f>
        <v>0</v>
      </c>
      <c r="H19" s="34"/>
      <c r="I19" s="14"/>
    </row>
    <row r="20" spans="1:9" x14ac:dyDescent="0.2">
      <c r="A20" s="32" t="s">
        <v>16</v>
      </c>
      <c r="B20" s="32"/>
      <c r="C20" s="6" t="s">
        <v>17</v>
      </c>
      <c r="D20" s="6" t="s">
        <v>18</v>
      </c>
      <c r="E20" s="6" t="s">
        <v>19</v>
      </c>
      <c r="F20" s="6" t="s">
        <v>20</v>
      </c>
      <c r="G20" s="6" t="s">
        <v>21</v>
      </c>
      <c r="H20" s="7"/>
      <c r="I20" s="14"/>
    </row>
    <row r="21" spans="1:9" x14ac:dyDescent="0.2">
      <c r="A21" s="33" t="s">
        <v>27</v>
      </c>
      <c r="B21" s="33"/>
      <c r="C21" s="15" t="s">
        <v>28</v>
      </c>
      <c r="D21" s="12">
        <v>10</v>
      </c>
      <c r="E21" s="12" t="s">
        <v>24</v>
      </c>
      <c r="F21" s="13"/>
      <c r="G21" s="34">
        <f>D21*F21</f>
        <v>0</v>
      </c>
      <c r="H21" s="34"/>
      <c r="I21" s="14"/>
    </row>
    <row r="22" spans="1:9" x14ac:dyDescent="0.2">
      <c r="A22" s="33"/>
      <c r="B22" s="33"/>
      <c r="C22" s="15" t="s">
        <v>29</v>
      </c>
      <c r="D22" s="12">
        <v>9.5</v>
      </c>
      <c r="E22" s="12" t="s">
        <v>24</v>
      </c>
      <c r="F22" s="13"/>
      <c r="G22" s="34">
        <f>D22*F22</f>
        <v>0</v>
      </c>
      <c r="H22" s="34"/>
      <c r="I22" s="14"/>
    </row>
    <row r="23" spans="1:9" x14ac:dyDescent="0.2">
      <c r="A23" s="33"/>
      <c r="B23" s="33"/>
      <c r="C23" s="15" t="s">
        <v>30</v>
      </c>
      <c r="D23" s="16">
        <v>9</v>
      </c>
      <c r="E23" s="12" t="s">
        <v>24</v>
      </c>
      <c r="F23" s="13"/>
      <c r="G23" s="34">
        <f>D23*F23</f>
        <v>0</v>
      </c>
      <c r="H23" s="34"/>
      <c r="I23" s="14"/>
    </row>
    <row r="24" spans="1:9" x14ac:dyDescent="0.2">
      <c r="A24" s="33"/>
      <c r="B24" s="33"/>
      <c r="C24" s="15" t="s">
        <v>31</v>
      </c>
      <c r="D24" s="12">
        <v>8.5</v>
      </c>
      <c r="E24" s="12" t="s">
        <v>24</v>
      </c>
      <c r="F24" s="13"/>
      <c r="G24" s="34">
        <f>D24*F24</f>
        <v>0</v>
      </c>
      <c r="H24" s="34"/>
      <c r="I24" s="14"/>
    </row>
    <row r="25" spans="1:9" x14ac:dyDescent="0.2">
      <c r="A25" s="33"/>
      <c r="B25" s="33"/>
      <c r="C25" s="15" t="s">
        <v>32</v>
      </c>
      <c r="D25" s="16">
        <v>8</v>
      </c>
      <c r="E25" s="12" t="s">
        <v>24</v>
      </c>
      <c r="F25" s="13"/>
      <c r="G25" s="34">
        <f>D25*F25</f>
        <v>0</v>
      </c>
      <c r="H25" s="34"/>
      <c r="I25" s="14"/>
    </row>
    <row r="26" spans="1:9" x14ac:dyDescent="0.2">
      <c r="A26" s="32" t="s">
        <v>16</v>
      </c>
      <c r="B26" s="32"/>
      <c r="C26" s="6" t="s">
        <v>17</v>
      </c>
      <c r="D26" s="6" t="s">
        <v>18</v>
      </c>
      <c r="E26" s="6" t="s">
        <v>19</v>
      </c>
      <c r="F26" s="6" t="s">
        <v>20</v>
      </c>
      <c r="G26" s="6" t="s">
        <v>21</v>
      </c>
      <c r="H26" s="7"/>
      <c r="I26" s="14"/>
    </row>
    <row r="27" spans="1:9" ht="12.75" customHeight="1" x14ac:dyDescent="0.2">
      <c r="A27" s="37" t="s">
        <v>33</v>
      </c>
      <c r="B27" s="37"/>
      <c r="C27" s="11" t="s">
        <v>34</v>
      </c>
      <c r="D27" s="12">
        <v>30</v>
      </c>
      <c r="E27" s="12">
        <v>6</v>
      </c>
      <c r="F27" s="13"/>
      <c r="G27" s="34">
        <f>D27*F27</f>
        <v>0</v>
      </c>
      <c r="H27" s="34"/>
      <c r="I27" s="14"/>
    </row>
    <row r="28" spans="1:9" x14ac:dyDescent="0.2">
      <c r="A28" s="37"/>
      <c r="B28" s="37"/>
      <c r="C28" s="11" t="s">
        <v>35</v>
      </c>
      <c r="D28" s="16">
        <v>5</v>
      </c>
      <c r="E28" s="12">
        <v>3</v>
      </c>
      <c r="F28" s="13"/>
      <c r="G28" s="34">
        <f>D28*F28</f>
        <v>0</v>
      </c>
      <c r="H28" s="34"/>
      <c r="I28" s="14"/>
    </row>
    <row r="29" spans="1:9" x14ac:dyDescent="0.2">
      <c r="A29" s="32" t="s">
        <v>16</v>
      </c>
      <c r="B29" s="32"/>
      <c r="C29" s="6" t="s">
        <v>17</v>
      </c>
      <c r="D29" s="6" t="s">
        <v>18</v>
      </c>
      <c r="E29" s="6" t="s">
        <v>19</v>
      </c>
      <c r="F29" s="6" t="s">
        <v>20</v>
      </c>
      <c r="G29" s="6" t="s">
        <v>21</v>
      </c>
      <c r="H29" s="7"/>
      <c r="I29" s="14"/>
    </row>
    <row r="30" spans="1:9" s="21" customFormat="1" x14ac:dyDescent="0.2">
      <c r="A30" s="33" t="s">
        <v>36</v>
      </c>
      <c r="B30" s="33"/>
      <c r="C30" s="17" t="s">
        <v>37</v>
      </c>
      <c r="D30" s="18">
        <v>7</v>
      </c>
      <c r="E30" s="19" t="s">
        <v>24</v>
      </c>
      <c r="F30" s="13"/>
      <c r="G30" s="34">
        <f>D30*F30</f>
        <v>0</v>
      </c>
      <c r="H30" s="34"/>
      <c r="I30" s="20"/>
    </row>
    <row r="31" spans="1:9" x14ac:dyDescent="0.2">
      <c r="A31" s="33"/>
      <c r="B31" s="33"/>
      <c r="C31" s="22" t="s">
        <v>38</v>
      </c>
      <c r="D31" s="23">
        <v>5</v>
      </c>
      <c r="E31" s="24" t="s">
        <v>24</v>
      </c>
      <c r="F31" s="13"/>
      <c r="G31" s="34">
        <f>D31*F31</f>
        <v>0</v>
      </c>
      <c r="H31" s="34"/>
      <c r="I31" s="9"/>
    </row>
    <row r="32" spans="1:9" x14ac:dyDescent="0.2">
      <c r="A32" s="33"/>
      <c r="B32" s="33"/>
      <c r="C32" s="22" t="s">
        <v>39</v>
      </c>
      <c r="D32" s="23">
        <v>2</v>
      </c>
      <c r="E32" s="24" t="s">
        <v>24</v>
      </c>
      <c r="F32" s="13"/>
      <c r="G32" s="34">
        <f>D32*F32</f>
        <v>0</v>
      </c>
      <c r="H32" s="34"/>
      <c r="I32" s="9"/>
    </row>
    <row r="33" spans="1:9" s="25" customFormat="1" ht="12" customHeight="1" x14ac:dyDescent="0.2">
      <c r="A33" s="32" t="s">
        <v>16</v>
      </c>
      <c r="B33" s="32"/>
      <c r="C33" s="6" t="s">
        <v>17</v>
      </c>
      <c r="D33" s="6" t="s">
        <v>18</v>
      </c>
      <c r="E33" s="6" t="s">
        <v>19</v>
      </c>
      <c r="F33" s="6" t="s">
        <v>20</v>
      </c>
      <c r="G33" s="6" t="s">
        <v>21</v>
      </c>
      <c r="H33" s="7"/>
      <c r="I33" s="14"/>
    </row>
    <row r="34" spans="1:9" ht="12.75" customHeight="1" x14ac:dyDescent="0.2">
      <c r="A34" s="37" t="s">
        <v>40</v>
      </c>
      <c r="B34" s="37"/>
      <c r="C34" s="26" t="s">
        <v>41</v>
      </c>
      <c r="D34" s="10">
        <v>10</v>
      </c>
      <c r="E34" s="10" t="s">
        <v>24</v>
      </c>
      <c r="F34" s="13"/>
      <c r="G34" s="34">
        <f t="shared" ref="G34:G40" si="0">D34*F34</f>
        <v>0</v>
      </c>
      <c r="H34" s="34"/>
      <c r="I34" s="14"/>
    </row>
    <row r="35" spans="1:9" x14ac:dyDescent="0.2">
      <c r="A35" s="37"/>
      <c r="B35" s="37"/>
      <c r="C35" s="26" t="s">
        <v>42</v>
      </c>
      <c r="D35" s="10">
        <v>10</v>
      </c>
      <c r="E35" s="10">
        <v>10</v>
      </c>
      <c r="F35" s="13"/>
      <c r="G35" s="34">
        <f t="shared" si="0"/>
        <v>0</v>
      </c>
      <c r="H35" s="34"/>
      <c r="I35" s="14"/>
    </row>
    <row r="36" spans="1:9" x14ac:dyDescent="0.2">
      <c r="A36" s="37"/>
      <c r="B36" s="37"/>
      <c r="C36" s="26" t="s">
        <v>43</v>
      </c>
      <c r="D36" s="27">
        <v>6</v>
      </c>
      <c r="E36" s="10">
        <v>10</v>
      </c>
      <c r="F36" s="13"/>
      <c r="G36" s="34">
        <f t="shared" si="0"/>
        <v>0</v>
      </c>
      <c r="H36" s="34"/>
      <c r="I36" s="14"/>
    </row>
    <row r="37" spans="1:9" x14ac:dyDescent="0.2">
      <c r="A37" s="37"/>
      <c r="B37" s="37"/>
      <c r="C37" s="26" t="s">
        <v>44</v>
      </c>
      <c r="D37" s="10">
        <v>10</v>
      </c>
      <c r="E37" s="10">
        <v>10</v>
      </c>
      <c r="F37" s="13"/>
      <c r="G37" s="34">
        <f t="shared" si="0"/>
        <v>0</v>
      </c>
      <c r="H37" s="34"/>
      <c r="I37" s="14"/>
    </row>
    <row r="38" spans="1:9" x14ac:dyDescent="0.2">
      <c r="A38" s="37"/>
      <c r="B38" s="37"/>
      <c r="C38" s="26" t="s">
        <v>45</v>
      </c>
      <c r="D38" s="27">
        <v>6</v>
      </c>
      <c r="E38" s="10">
        <v>10</v>
      </c>
      <c r="F38" s="13"/>
      <c r="G38" s="34">
        <f t="shared" si="0"/>
        <v>0</v>
      </c>
      <c r="H38" s="34"/>
      <c r="I38" s="14"/>
    </row>
    <row r="39" spans="1:9" x14ac:dyDescent="0.2">
      <c r="A39" s="37"/>
      <c r="B39" s="37"/>
      <c r="C39" s="26" t="s">
        <v>46</v>
      </c>
      <c r="D39" s="10">
        <v>10</v>
      </c>
      <c r="E39" s="10" t="s">
        <v>24</v>
      </c>
      <c r="F39" s="13"/>
      <c r="G39" s="34">
        <f t="shared" si="0"/>
        <v>0</v>
      </c>
      <c r="H39" s="34"/>
      <c r="I39" s="14"/>
    </row>
    <row r="40" spans="1:9" x14ac:dyDescent="0.2">
      <c r="A40" s="37"/>
      <c r="B40" s="37"/>
      <c r="C40" s="26" t="s">
        <v>47</v>
      </c>
      <c r="D40" s="10">
        <v>10</v>
      </c>
      <c r="E40" s="10">
        <v>1</v>
      </c>
      <c r="F40" s="13"/>
      <c r="G40" s="34">
        <f t="shared" si="0"/>
        <v>0</v>
      </c>
      <c r="H40" s="34"/>
      <c r="I40" s="14"/>
    </row>
    <row r="41" spans="1:9" x14ac:dyDescent="0.2">
      <c r="A41" s="32" t="s">
        <v>16</v>
      </c>
      <c r="B41" s="32"/>
      <c r="C41" s="6" t="s">
        <v>17</v>
      </c>
      <c r="D41" s="6" t="s">
        <v>18</v>
      </c>
      <c r="E41" s="6" t="s">
        <v>19</v>
      </c>
      <c r="F41" s="6" t="s">
        <v>20</v>
      </c>
      <c r="G41" s="6" t="s">
        <v>21</v>
      </c>
      <c r="H41" s="7"/>
      <c r="I41" s="14"/>
    </row>
    <row r="42" spans="1:9" ht="12.75" customHeight="1" x14ac:dyDescent="0.2">
      <c r="A42" s="37" t="s">
        <v>48</v>
      </c>
      <c r="B42" s="37"/>
      <c r="C42" s="28" t="s">
        <v>49</v>
      </c>
      <c r="D42" s="10">
        <v>70</v>
      </c>
      <c r="E42" s="12" t="s">
        <v>24</v>
      </c>
      <c r="F42" s="13"/>
      <c r="G42" s="34">
        <f>D42*F42</f>
        <v>0</v>
      </c>
      <c r="H42" s="34"/>
      <c r="I42" s="14"/>
    </row>
    <row r="43" spans="1:9" x14ac:dyDescent="0.2">
      <c r="A43" s="37"/>
      <c r="B43" s="37"/>
      <c r="C43" s="28" t="s">
        <v>50</v>
      </c>
      <c r="D43" s="10">
        <v>50</v>
      </c>
      <c r="E43" s="12" t="s">
        <v>24</v>
      </c>
      <c r="F43" s="13"/>
      <c r="G43" s="34">
        <f>D43*F43</f>
        <v>0</v>
      </c>
      <c r="H43" s="34"/>
      <c r="I43" s="14"/>
    </row>
    <row r="44" spans="1:9" x14ac:dyDescent="0.2">
      <c r="A44" s="37"/>
      <c r="B44" s="37"/>
      <c r="C44" s="28" t="s">
        <v>51</v>
      </c>
      <c r="D44" s="10">
        <v>35</v>
      </c>
      <c r="E44" s="12" t="s">
        <v>24</v>
      </c>
      <c r="F44" s="13"/>
      <c r="G44" s="34">
        <f>D44*F44</f>
        <v>0</v>
      </c>
      <c r="H44" s="34"/>
      <c r="I44" s="14"/>
    </row>
    <row r="45" spans="1:9" x14ac:dyDescent="0.2">
      <c r="A45" s="37"/>
      <c r="B45" s="37"/>
      <c r="C45" s="28" t="s">
        <v>52</v>
      </c>
      <c r="D45" s="10">
        <v>20</v>
      </c>
      <c r="E45" s="12" t="s">
        <v>24</v>
      </c>
      <c r="F45" s="13"/>
      <c r="G45" s="34">
        <f>D45*F45</f>
        <v>0</v>
      </c>
      <c r="H45" s="34"/>
      <c r="I45" s="14"/>
    </row>
    <row r="46" spans="1:9" x14ac:dyDescent="0.2">
      <c r="A46" s="37"/>
      <c r="B46" s="37"/>
      <c r="C46" s="28" t="s">
        <v>53</v>
      </c>
      <c r="D46" s="10">
        <v>15</v>
      </c>
      <c r="E46" s="12" t="s">
        <v>24</v>
      </c>
      <c r="F46" s="13"/>
      <c r="G46" s="34">
        <f>D46*F46</f>
        <v>0</v>
      </c>
      <c r="H46" s="34"/>
      <c r="I46" s="14"/>
    </row>
    <row r="47" spans="1:9" x14ac:dyDescent="0.2">
      <c r="A47" s="32" t="s">
        <v>16</v>
      </c>
      <c r="B47" s="32"/>
      <c r="C47" s="6" t="s">
        <v>17</v>
      </c>
      <c r="D47" s="6" t="s">
        <v>18</v>
      </c>
      <c r="E47" s="6" t="s">
        <v>19</v>
      </c>
      <c r="F47" s="6" t="s">
        <v>20</v>
      </c>
      <c r="G47" s="6" t="s">
        <v>21</v>
      </c>
      <c r="H47" s="7"/>
      <c r="I47" s="14"/>
    </row>
    <row r="48" spans="1:9" x14ac:dyDescent="0.2">
      <c r="A48" s="33" t="s">
        <v>54</v>
      </c>
      <c r="B48" s="33"/>
      <c r="C48" s="11" t="s">
        <v>55</v>
      </c>
      <c r="D48" s="24">
        <v>70</v>
      </c>
      <c r="E48" s="24" t="s">
        <v>24</v>
      </c>
      <c r="F48" s="13"/>
      <c r="G48" s="34">
        <f t="shared" ref="G48:G54" si="1">D48*F48</f>
        <v>0</v>
      </c>
      <c r="H48" s="34"/>
      <c r="I48" s="14"/>
    </row>
    <row r="49" spans="1:9" x14ac:dyDescent="0.2">
      <c r="A49" s="33"/>
      <c r="B49" s="33"/>
      <c r="C49" s="11" t="s">
        <v>56</v>
      </c>
      <c r="D49" s="24">
        <v>50</v>
      </c>
      <c r="E49" s="24" t="s">
        <v>24</v>
      </c>
      <c r="F49" s="13"/>
      <c r="G49" s="34">
        <f t="shared" si="1"/>
        <v>0</v>
      </c>
      <c r="H49" s="34"/>
      <c r="I49" s="14"/>
    </row>
    <row r="50" spans="1:9" x14ac:dyDescent="0.2">
      <c r="A50" s="33"/>
      <c r="B50" s="33"/>
      <c r="C50" s="11" t="s">
        <v>57</v>
      </c>
      <c r="D50" s="24">
        <v>30</v>
      </c>
      <c r="E50" s="24">
        <v>3</v>
      </c>
      <c r="F50" s="13"/>
      <c r="G50" s="34">
        <f t="shared" si="1"/>
        <v>0</v>
      </c>
      <c r="H50" s="34"/>
      <c r="I50" s="9"/>
    </row>
    <row r="51" spans="1:9" x14ac:dyDescent="0.2">
      <c r="A51" s="33"/>
      <c r="B51" s="33"/>
      <c r="C51" s="11" t="s">
        <v>58</v>
      </c>
      <c r="D51" s="24">
        <v>20</v>
      </c>
      <c r="E51" s="24">
        <v>3</v>
      </c>
      <c r="F51" s="13"/>
      <c r="G51" s="34">
        <f t="shared" si="1"/>
        <v>0</v>
      </c>
      <c r="H51" s="34"/>
      <c r="I51" s="9"/>
    </row>
    <row r="52" spans="1:9" x14ac:dyDescent="0.2">
      <c r="A52" s="33"/>
      <c r="B52" s="33"/>
      <c r="C52" s="11" t="s">
        <v>59</v>
      </c>
      <c r="D52" s="24">
        <v>30</v>
      </c>
      <c r="E52" s="24" t="s">
        <v>24</v>
      </c>
      <c r="F52" s="13"/>
      <c r="G52" s="34">
        <f t="shared" si="1"/>
        <v>0</v>
      </c>
      <c r="H52" s="34"/>
      <c r="I52" s="14"/>
    </row>
    <row r="53" spans="1:9" x14ac:dyDescent="0.2">
      <c r="A53" s="33"/>
      <c r="B53" s="33"/>
      <c r="C53" s="11" t="s">
        <v>60</v>
      </c>
      <c r="D53" s="24">
        <v>20</v>
      </c>
      <c r="E53" s="24" t="s">
        <v>24</v>
      </c>
      <c r="F53" s="13"/>
      <c r="G53" s="34">
        <f t="shared" si="1"/>
        <v>0</v>
      </c>
      <c r="H53" s="34"/>
      <c r="I53" s="14"/>
    </row>
    <row r="54" spans="1:9" x14ac:dyDescent="0.2">
      <c r="A54" s="10"/>
      <c r="B54" s="10"/>
      <c r="C54" s="11" t="s">
        <v>61</v>
      </c>
      <c r="D54" s="23">
        <v>5</v>
      </c>
      <c r="E54" s="24" t="s">
        <v>24</v>
      </c>
      <c r="F54" s="13"/>
      <c r="G54" s="34">
        <f t="shared" si="1"/>
        <v>0</v>
      </c>
      <c r="H54" s="34"/>
      <c r="I54" s="14"/>
    </row>
    <row r="55" spans="1:9" x14ac:dyDescent="0.2">
      <c r="A55" s="32" t="s">
        <v>16</v>
      </c>
      <c r="B55" s="32"/>
      <c r="C55" s="6" t="s">
        <v>17</v>
      </c>
      <c r="D55" s="6" t="s">
        <v>18</v>
      </c>
      <c r="E55" s="6" t="s">
        <v>19</v>
      </c>
      <c r="F55" s="6" t="s">
        <v>20</v>
      </c>
      <c r="G55" s="6" t="s">
        <v>21</v>
      </c>
      <c r="H55" s="7"/>
      <c r="I55" s="14"/>
    </row>
    <row r="56" spans="1:9" ht="25.5" x14ac:dyDescent="0.2">
      <c r="A56" s="33" t="s">
        <v>62</v>
      </c>
      <c r="B56" s="33"/>
      <c r="C56" s="11" t="s">
        <v>63</v>
      </c>
      <c r="D56" s="10">
        <v>10</v>
      </c>
      <c r="E56" s="10" t="s">
        <v>24</v>
      </c>
      <c r="F56" s="13"/>
      <c r="G56" s="38">
        <f>D56*F56</f>
        <v>0</v>
      </c>
      <c r="H56" s="38"/>
      <c r="I56" s="14"/>
    </row>
    <row r="57" spans="1:9" x14ac:dyDescent="0.2">
      <c r="A57" s="33"/>
      <c r="B57" s="33"/>
      <c r="C57" s="11" t="s">
        <v>64</v>
      </c>
      <c r="D57" s="27">
        <v>7</v>
      </c>
      <c r="E57" s="10" t="s">
        <v>24</v>
      </c>
      <c r="F57" s="13"/>
      <c r="G57" s="38">
        <f>D57*F57</f>
        <v>0</v>
      </c>
      <c r="H57" s="38"/>
      <c r="I57" s="14"/>
    </row>
    <row r="58" spans="1:9" ht="25.5" x14ac:dyDescent="0.2">
      <c r="A58" s="33"/>
      <c r="B58" s="33"/>
      <c r="C58" s="11" t="s">
        <v>65</v>
      </c>
      <c r="D58" s="27">
        <v>3</v>
      </c>
      <c r="E58" s="10">
        <v>10</v>
      </c>
      <c r="F58" s="13"/>
      <c r="G58" s="38">
        <f>D58*F58</f>
        <v>0</v>
      </c>
      <c r="H58" s="38"/>
      <c r="I58" s="9"/>
    </row>
    <row r="59" spans="1:9" x14ac:dyDescent="0.2">
      <c r="A59" s="32" t="s">
        <v>16</v>
      </c>
      <c r="B59" s="32"/>
      <c r="C59" s="6" t="s">
        <v>17</v>
      </c>
      <c r="D59" s="6" t="s">
        <v>18</v>
      </c>
      <c r="E59" s="6" t="s">
        <v>19</v>
      </c>
      <c r="F59" s="6" t="s">
        <v>20</v>
      </c>
      <c r="G59" s="6" t="s">
        <v>21</v>
      </c>
      <c r="H59" s="7"/>
      <c r="I59" s="9"/>
    </row>
    <row r="60" spans="1:9" ht="13.5" customHeight="1" x14ac:dyDescent="0.2">
      <c r="A60" s="37" t="s">
        <v>66</v>
      </c>
      <c r="B60" s="37"/>
      <c r="C60" s="11" t="s">
        <v>37</v>
      </c>
      <c r="D60" s="24">
        <v>70</v>
      </c>
      <c r="E60" s="24" t="s">
        <v>24</v>
      </c>
      <c r="F60" s="13"/>
      <c r="G60" s="34">
        <f>D60*F60</f>
        <v>0</v>
      </c>
      <c r="H60" s="34"/>
      <c r="I60" s="9"/>
    </row>
    <row r="61" spans="1:9" x14ac:dyDescent="0.2">
      <c r="A61" s="37"/>
      <c r="B61" s="37"/>
      <c r="C61" s="11" t="s">
        <v>38</v>
      </c>
      <c r="D61" s="24">
        <v>40</v>
      </c>
      <c r="E61" s="24" t="s">
        <v>24</v>
      </c>
      <c r="F61" s="13"/>
      <c r="G61" s="34">
        <f>D61*F61</f>
        <v>0</v>
      </c>
      <c r="H61" s="34"/>
      <c r="I61" s="9"/>
    </row>
    <row r="62" spans="1:9" x14ac:dyDescent="0.2">
      <c r="A62" s="32" t="s">
        <v>16</v>
      </c>
      <c r="B62" s="32"/>
      <c r="C62" s="6" t="s">
        <v>17</v>
      </c>
      <c r="D62" s="6" t="s">
        <v>18</v>
      </c>
      <c r="E62" s="6" t="s">
        <v>19</v>
      </c>
      <c r="F62" s="6" t="s">
        <v>20</v>
      </c>
      <c r="G62" s="6" t="s">
        <v>21</v>
      </c>
      <c r="H62" s="7"/>
      <c r="I62" s="9"/>
    </row>
    <row r="63" spans="1:9" ht="12.75" customHeight="1" x14ac:dyDescent="0.2">
      <c r="A63" s="37" t="s">
        <v>67</v>
      </c>
      <c r="B63" s="37"/>
      <c r="C63" s="11" t="s">
        <v>68</v>
      </c>
      <c r="D63" s="24">
        <v>15</v>
      </c>
      <c r="E63" s="24" t="s">
        <v>24</v>
      </c>
      <c r="F63" s="13"/>
      <c r="G63" s="34">
        <f t="shared" ref="G63:G73" si="2">D63*F63</f>
        <v>0</v>
      </c>
      <c r="H63" s="34"/>
      <c r="I63" s="9"/>
    </row>
    <row r="64" spans="1:9" x14ac:dyDescent="0.2">
      <c r="A64" s="37"/>
      <c r="B64" s="37"/>
      <c r="C64" s="11" t="s">
        <v>69</v>
      </c>
      <c r="D64" s="24">
        <v>20</v>
      </c>
      <c r="E64" s="24" t="s">
        <v>24</v>
      </c>
      <c r="F64" s="13"/>
      <c r="G64" s="34">
        <f t="shared" si="2"/>
        <v>0</v>
      </c>
      <c r="H64" s="34"/>
      <c r="I64" s="9"/>
    </row>
    <row r="65" spans="1:9" x14ac:dyDescent="0.2">
      <c r="A65" s="37"/>
      <c r="B65" s="37"/>
      <c r="C65" s="11" t="s">
        <v>70</v>
      </c>
      <c r="D65" s="24">
        <v>10</v>
      </c>
      <c r="E65" s="24" t="s">
        <v>24</v>
      </c>
      <c r="F65" s="13"/>
      <c r="G65" s="34">
        <f t="shared" si="2"/>
        <v>0</v>
      </c>
      <c r="H65" s="34"/>
      <c r="I65" s="9"/>
    </row>
    <row r="66" spans="1:9" x14ac:dyDescent="0.2">
      <c r="A66" s="37"/>
      <c r="B66" s="37"/>
      <c r="C66" s="11" t="s">
        <v>71</v>
      </c>
      <c r="D66" s="24">
        <v>15</v>
      </c>
      <c r="E66" s="24" t="s">
        <v>24</v>
      </c>
      <c r="F66" s="13"/>
      <c r="G66" s="34">
        <f t="shared" si="2"/>
        <v>0</v>
      </c>
      <c r="H66" s="34"/>
      <c r="I66" s="9"/>
    </row>
    <row r="67" spans="1:9" x14ac:dyDescent="0.2">
      <c r="A67" s="37"/>
      <c r="B67" s="37"/>
      <c r="C67" s="11" t="s">
        <v>72</v>
      </c>
      <c r="D67" s="24">
        <v>5</v>
      </c>
      <c r="E67" s="24" t="s">
        <v>24</v>
      </c>
      <c r="F67" s="13"/>
      <c r="G67" s="34">
        <f t="shared" si="2"/>
        <v>0</v>
      </c>
      <c r="H67" s="34"/>
      <c r="I67" s="9"/>
    </row>
    <row r="68" spans="1:9" x14ac:dyDescent="0.2">
      <c r="A68" s="37"/>
      <c r="B68" s="37"/>
      <c r="C68" s="11" t="s">
        <v>73</v>
      </c>
      <c r="D68" s="23">
        <v>5</v>
      </c>
      <c r="E68" s="24">
        <v>5</v>
      </c>
      <c r="F68" s="13"/>
      <c r="G68" s="34">
        <f t="shared" si="2"/>
        <v>0</v>
      </c>
      <c r="H68" s="34"/>
      <c r="I68" s="9"/>
    </row>
    <row r="69" spans="1:9" x14ac:dyDescent="0.2">
      <c r="A69" s="37"/>
      <c r="B69" s="37"/>
      <c r="C69" s="11" t="s">
        <v>74</v>
      </c>
      <c r="D69" s="23">
        <v>5</v>
      </c>
      <c r="E69" s="24" t="s">
        <v>24</v>
      </c>
      <c r="F69" s="13"/>
      <c r="G69" s="34">
        <f t="shared" si="2"/>
        <v>0</v>
      </c>
      <c r="H69" s="34"/>
      <c r="I69" s="9"/>
    </row>
    <row r="70" spans="1:9" x14ac:dyDescent="0.2">
      <c r="A70" s="37"/>
      <c r="B70" s="37"/>
      <c r="C70" s="11" t="s">
        <v>75</v>
      </c>
      <c r="D70" s="23">
        <v>5</v>
      </c>
      <c r="E70" s="24" t="s">
        <v>24</v>
      </c>
      <c r="F70" s="13"/>
      <c r="G70" s="34">
        <f t="shared" si="2"/>
        <v>0</v>
      </c>
      <c r="H70" s="34"/>
      <c r="I70" s="9"/>
    </row>
    <row r="71" spans="1:9" x14ac:dyDescent="0.2">
      <c r="A71" s="37"/>
      <c r="B71" s="37"/>
      <c r="C71" s="11" t="s">
        <v>76</v>
      </c>
      <c r="D71" s="23">
        <v>3</v>
      </c>
      <c r="E71" s="24">
        <v>8</v>
      </c>
      <c r="F71" s="13"/>
      <c r="G71" s="34">
        <f t="shared" si="2"/>
        <v>0</v>
      </c>
      <c r="H71" s="34"/>
      <c r="I71" s="9"/>
    </row>
    <row r="72" spans="1:9" x14ac:dyDescent="0.2">
      <c r="A72" s="37"/>
      <c r="B72" s="37"/>
      <c r="C72" s="11" t="s">
        <v>77</v>
      </c>
      <c r="D72" s="23">
        <v>2</v>
      </c>
      <c r="E72" s="24">
        <v>5</v>
      </c>
      <c r="F72" s="13"/>
      <c r="G72" s="34">
        <f t="shared" si="2"/>
        <v>0</v>
      </c>
      <c r="H72" s="34"/>
      <c r="I72" s="9"/>
    </row>
    <row r="73" spans="1:9" x14ac:dyDescent="0.2">
      <c r="A73" s="37"/>
      <c r="B73" s="37"/>
      <c r="C73" s="11" t="s">
        <v>78</v>
      </c>
      <c r="D73" s="23">
        <v>1</v>
      </c>
      <c r="E73" s="24">
        <v>5</v>
      </c>
      <c r="F73" s="13"/>
      <c r="G73" s="34">
        <f t="shared" si="2"/>
        <v>0</v>
      </c>
      <c r="H73" s="34"/>
      <c r="I73" s="9"/>
    </row>
    <row r="74" spans="1:9" x14ac:dyDescent="0.2">
      <c r="A74" s="32" t="s">
        <v>16</v>
      </c>
      <c r="B74" s="32"/>
      <c r="C74" s="6" t="s">
        <v>17</v>
      </c>
      <c r="D74" s="6" t="s">
        <v>18</v>
      </c>
      <c r="E74" s="6" t="s">
        <v>19</v>
      </c>
      <c r="F74" s="6" t="s">
        <v>20</v>
      </c>
      <c r="G74" s="6" t="s">
        <v>21</v>
      </c>
      <c r="H74" s="7"/>
      <c r="I74" s="9"/>
    </row>
    <row r="75" spans="1:9" x14ac:dyDescent="0.2">
      <c r="A75" s="33" t="s">
        <v>79</v>
      </c>
      <c r="B75" s="33"/>
      <c r="C75" s="11" t="s">
        <v>25</v>
      </c>
      <c r="D75" s="24">
        <v>3.5</v>
      </c>
      <c r="E75" s="24">
        <v>10</v>
      </c>
      <c r="F75" s="13"/>
      <c r="G75" s="34">
        <f>D75*F75</f>
        <v>0</v>
      </c>
      <c r="H75" s="34"/>
      <c r="I75" s="9"/>
    </row>
    <row r="76" spans="1:9" x14ac:dyDescent="0.2">
      <c r="A76" s="33"/>
      <c r="B76" s="33"/>
      <c r="C76" s="11" t="s">
        <v>26</v>
      </c>
      <c r="D76" s="23">
        <v>2</v>
      </c>
      <c r="E76" s="24">
        <v>10</v>
      </c>
      <c r="F76" s="13"/>
      <c r="G76" s="34">
        <f>D76*F76</f>
        <v>0</v>
      </c>
      <c r="H76" s="34"/>
      <c r="I76" s="9"/>
    </row>
    <row r="77" spans="1:9" x14ac:dyDescent="0.2">
      <c r="A77" s="33"/>
      <c r="B77" s="33"/>
      <c r="C77" s="11" t="s">
        <v>80</v>
      </c>
      <c r="D77" s="23">
        <v>1</v>
      </c>
      <c r="E77" s="24">
        <v>10</v>
      </c>
      <c r="F77" s="13"/>
      <c r="G77" s="8">
        <f>D77*F77</f>
        <v>0</v>
      </c>
      <c r="H77" s="29"/>
      <c r="I77" s="9"/>
    </row>
    <row r="78" spans="1:9" x14ac:dyDescent="0.2">
      <c r="A78" s="32" t="s">
        <v>16</v>
      </c>
      <c r="B78" s="32"/>
      <c r="C78" s="6" t="s">
        <v>17</v>
      </c>
      <c r="D78" s="6" t="s">
        <v>18</v>
      </c>
      <c r="E78" s="6" t="s">
        <v>19</v>
      </c>
      <c r="F78" s="6" t="s">
        <v>20</v>
      </c>
      <c r="G78" s="6" t="s">
        <v>21</v>
      </c>
      <c r="H78" s="7"/>
      <c r="I78" s="9"/>
    </row>
    <row r="79" spans="1:9" ht="30" customHeight="1" x14ac:dyDescent="0.2">
      <c r="A79" s="35" t="s">
        <v>81</v>
      </c>
      <c r="B79" s="35"/>
      <c r="C79" s="36">
        <f>SUM(G17,G18,G19,G21:H25,G27:H28,G30:H32,G34:H40,G42:H46,G48:H54,G56:H58,G60:H61,G72:G73,G63:H71,G75:H77)</f>
        <v>0</v>
      </c>
      <c r="D79" s="36"/>
      <c r="E79" s="36"/>
      <c r="F79" s="36"/>
      <c r="G79" s="30"/>
      <c r="H79" s="31"/>
      <c r="I79" s="25"/>
    </row>
  </sheetData>
  <mergeCells count="104">
    <mergeCell ref="A1:G1"/>
    <mergeCell ref="B2:G2"/>
    <mergeCell ref="B3:G3"/>
    <mergeCell ref="B4:G4"/>
    <mergeCell ref="A5:G5"/>
    <mergeCell ref="A6:C6"/>
    <mergeCell ref="D6:F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A14"/>
    <mergeCell ref="B13:C14"/>
    <mergeCell ref="D13:G14"/>
    <mergeCell ref="A15:G15"/>
    <mergeCell ref="A16:B16"/>
    <mergeCell ref="A17:B19"/>
    <mergeCell ref="G17:H17"/>
    <mergeCell ref="G18:H18"/>
    <mergeCell ref="G19:H19"/>
    <mergeCell ref="A20:B20"/>
    <mergeCell ref="A21:B25"/>
    <mergeCell ref="G21:H21"/>
    <mergeCell ref="G22:H22"/>
    <mergeCell ref="G23:H23"/>
    <mergeCell ref="G24:H24"/>
    <mergeCell ref="G25:H25"/>
    <mergeCell ref="A26:B26"/>
    <mergeCell ref="A27:B28"/>
    <mergeCell ref="G27:H27"/>
    <mergeCell ref="G28:H28"/>
    <mergeCell ref="A29:B29"/>
    <mergeCell ref="A30:B32"/>
    <mergeCell ref="G30:H30"/>
    <mergeCell ref="G31:H31"/>
    <mergeCell ref="G32:H32"/>
    <mergeCell ref="A33:B33"/>
    <mergeCell ref="A34:B40"/>
    <mergeCell ref="G34:H34"/>
    <mergeCell ref="G35:H35"/>
    <mergeCell ref="G36:H36"/>
    <mergeCell ref="G37:H37"/>
    <mergeCell ref="G38:H38"/>
    <mergeCell ref="G39:H39"/>
    <mergeCell ref="G40:H40"/>
    <mergeCell ref="A41:B41"/>
    <mergeCell ref="A42:B46"/>
    <mergeCell ref="G42:H42"/>
    <mergeCell ref="G43:H43"/>
    <mergeCell ref="G44:H44"/>
    <mergeCell ref="G45:H45"/>
    <mergeCell ref="G46:H46"/>
    <mergeCell ref="A47:B47"/>
    <mergeCell ref="A48:B53"/>
    <mergeCell ref="G48:H48"/>
    <mergeCell ref="G49:H49"/>
    <mergeCell ref="G50:H50"/>
    <mergeCell ref="G51:H51"/>
    <mergeCell ref="G52:H52"/>
    <mergeCell ref="G53:H53"/>
    <mergeCell ref="G54:H54"/>
    <mergeCell ref="A55:B55"/>
    <mergeCell ref="A56:B58"/>
    <mergeCell ref="G56:H56"/>
    <mergeCell ref="G57:H57"/>
    <mergeCell ref="G58:H58"/>
    <mergeCell ref="A59:B59"/>
    <mergeCell ref="A60:B61"/>
    <mergeCell ref="G60:H60"/>
    <mergeCell ref="G61:H61"/>
    <mergeCell ref="A74:B74"/>
    <mergeCell ref="A75:B77"/>
    <mergeCell ref="G75:H75"/>
    <mergeCell ref="G76:H76"/>
    <mergeCell ref="A78:B78"/>
    <mergeCell ref="A79:B79"/>
    <mergeCell ref="C79:F79"/>
    <mergeCell ref="A62:B62"/>
    <mergeCell ref="A63:B73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</mergeCells>
  <conditionalFormatting sqref="D13">
    <cfRule type="cellIs" dxfId="0" priority="2" operator="between">
      <formula>60</formula>
      <formula>100</formula>
    </cfRule>
  </conditionalFormatting>
  <dataValidations count="12">
    <dataValidation type="whole" allowBlank="1" showInputMessage="1" showErrorMessage="1" error="O valor deste campo deve ser no máximo de 1. Digite um valor entre 0 e 1." sqref="F17:F19">
      <formula1>0</formula1>
      <formula2>1</formula2>
    </dataValidation>
    <dataValidation type="whole" allowBlank="1" showInputMessage="1" showErrorMessage="1" error="O número máximo deste campo é 1. Digite um valor entre 0 e 1." sqref="F21:F25">
      <formula1>0</formula1>
      <formula2>1</formula2>
    </dataValidation>
    <dataValidation type="whole" allowBlank="1" showInputMessage="1" showErrorMessage="1" error="Para este campo o teto é de 6 para coordenador ou membro integrante de projeto. Digite um valor entre 0 e 6." sqref="F27">
      <formula1>0</formula1>
      <formula2>6</formula2>
    </dataValidation>
    <dataValidation type="whole" allowBlank="1" showInputMessage="1" showErrorMessage="1" error="Para este campo o teto é de 10. Digite um valor entre 0 e 10" sqref="F35:F38 F58">
      <formula1>0</formula1>
      <formula2>10</formula2>
    </dataValidation>
    <dataValidation type="whole" allowBlank="1" showInputMessage="1" showErrorMessage="1" error="Para este campo o teto é de 3l. Digite um valor entre 0 e 3" sqref="F50:F51">
      <formula1>0</formula1>
      <formula2>3</formula2>
    </dataValidation>
    <dataValidation type="whole" allowBlank="1" showInputMessage="1" showErrorMessage="1" error="Para este campo o teto é de 10. Digite um valor entre 0 e 10!" sqref="F69:F70 F75:F77">
      <formula1>0</formula1>
      <formula2>10</formula2>
    </dataValidation>
    <dataValidation type="whole" allowBlank="1" showInputMessage="1" showErrorMessage="1" error="Para este campo o teto é de 8. Digite um valor entre 0 e 8!" sqref="F71">
      <formula1>0</formula1>
      <formula2>8</formula2>
    </dataValidation>
    <dataValidation type="decimal" allowBlank="1" showInputMessage="1" showErrorMessage="1" error="A avaliação deste item deve estar entre 0 e 20." sqref="G7:H8 G10:H10 G12:H12">
      <formula1>0</formula1>
      <formula2>20</formula2>
    </dataValidation>
    <dataValidation type="decimal" allowBlank="1" showInputMessage="1" showErrorMessage="1" error="A avaliação deste item deve estar entre 0 e 10." sqref="G9:H9 G11:H11">
      <formula1>0</formula1>
      <formula2>10</formula2>
    </dataValidation>
    <dataValidation type="whole" allowBlank="1" showInputMessage="1" showErrorMessage="1" error="Para este campo o teto é de 3 para coordenador ou membro integrante de projeto. Digite um valor entre 0 e 3." sqref="F28">
      <formula1>0</formula1>
      <formula2>3</formula2>
    </dataValidation>
    <dataValidation type="whole" allowBlank="1" showInputMessage="1" showErrorMessage="1" error="Para este campo o teto é de 1. Digite um valor entre 0 e 1." sqref="F40">
      <formula1>0</formula1>
      <formula2>1</formula2>
    </dataValidation>
    <dataValidation type="whole" allowBlank="1" showInputMessage="1" showErrorMessage="1" error="Para este campo o teto é de 5. Digite um valor entre 0 e 5" sqref="F68 F72:F73">
      <formula1>0</formula1>
      <formula2>5</formula2>
    </dataValidation>
  </dataValidations>
  <printOptions horizontalCentered="1" verticalCentered="1"/>
  <pageMargins left="0.59027777777777801" right="0.59027777777777801" top="0.59027777777777801" bottom="0.59027777777777801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" zoomScaleNormal="100" workbookViewId="0">
      <selection activeCell="A45" sqref="A45"/>
    </sheetView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Plan1!_FiltrarBancodeDados</vt:lpstr>
      <vt:lpstr>APROVADO__³_60_pontos</vt:lpstr>
      <vt:lpstr>Plan1!OLE_LINK2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Usuario</cp:lastModifiedBy>
  <cp:revision>0</cp:revision>
  <cp:lastPrinted>2014-07-19T23:27:20Z</cp:lastPrinted>
  <dcterms:created xsi:type="dcterms:W3CDTF">2007-09-18T00:34:27Z</dcterms:created>
  <dcterms:modified xsi:type="dcterms:W3CDTF">2020-05-06T20:02:49Z</dcterms:modified>
</cp:coreProperties>
</file>